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0e2fd8fd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پورسانت و تسویه" sheetId="1" r:id="Rf0978bff6f404e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%"/>
  </x:numFmts>
  <x:fonts count="6">
    <x:font>
      <x:sz val="11"/>
      <x:name val="Carlito"/>
    </x:font>
    <x:font>
      <x:sz val="12"/>
      <x:color rgb="FF082235"/>
      <x:name val="Arial"/>
    </x:font>
    <x:font>
      <x:b/>
      <x:sz val="18"/>
      <x:color rgb="FF082235"/>
      <x:name val="Arial"/>
    </x:font>
    <x:font>
      <x:b/>
      <x:sz val="12"/>
      <x:color rgb="FF082235"/>
      <x:name val="Arial"/>
    </x:font>
    <x:font>
      <x:b/>
      <x:sz val="12"/>
      <x:color rgb="FFFFFFFF"/>
      <x:name val="Arial"/>
    </x:font>
    <x:font>
      <x:sz val="11"/>
      <x:color rgb="FF0822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7F5"/>
      </x:patternFill>
    </x:fill>
    <x:fill>
      <x:patternFill patternType="solid">
        <x:fgColor rgb="FFFFF2CC"/>
      </x:patternFill>
    </x:fill>
    <x:fill>
      <x:patternFill patternType="solid">
        <x:fgColor rgb="FF082235"/>
      </x:patternFill>
    </x:fill>
    <x:fill>
      <x:patternFill patternType="solid">
        <x:fgColor rgb="FFFFF8E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08797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/>
    </x:xf>
    <x:xf numFmtId="200" fontId="3" fillId="2" borderId="1" xfId="0" applyNumberFormat="1" applyFont="1" applyFill="1" applyBorder="1" applyAlignment="1">
      <x:alignment horizontal="right" vertical="center"/>
    </x:xf>
    <x:xf numFmtId="0" fontId="3" fillId="2" borderId="1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fec1a887b4564" /><Relationship Type="http://schemas.openxmlformats.org/officeDocument/2006/relationships/theme" Target="/xl/theme/theme1.xml" Id="R9eea83f4263d4ffb" /><Relationship Type="http://schemas.openxmlformats.org/officeDocument/2006/relationships/sharedStrings" Target="/xl/sharedStrings.xml" Id="Rd17ff2fbd6504a7b" /><Relationship Type="http://schemas.openxmlformats.org/officeDocument/2006/relationships/worksheet" Target="/xl/worksheets/sheet1.xml" Id="Rf0978bff6f404e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1.110000610351562" hidden="0" customWidth="1"/>
    <x:col min="2" max="2" width="19.440000534057617" hidden="0" customWidth="1"/>
    <x:col min="3" max="3" width="15.5600004196167" hidden="0" customWidth="1"/>
    <x:col min="4" max="4" width="29.440000534057617" hidden="0" customWidth="1"/>
    <x:col min="5" max="5" width="16.110000610351562" hidden="0" customWidth="1"/>
    <x:col min="6" max="6" width="20" hidden="0" customWidth="1"/>
    <x:col min="7" max="7" width="2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منفرد | محاسبه پورسانت و تسویه پرسنل سالن</x:v>
      </x:c>
      <x:c r="B2" s="4"/>
      <x:c r="C2" s="4"/>
      <x:c r="D2" s="4"/>
      <x:c r="E2" s="4"/>
      <x:c r="F2" s="4"/>
      <x:c r="G2" s="4"/>
    </x:row>
    <x:row r="3" ht="30" customHeight="1">
      <x:c r="A3" s="3" t="str">
        <x:v>نسخه ۱.۰ — ۱۴۰۵/۰۷/۱۸ — واحد: تومان — نمونه آموزشی؛ داده‌های نمونه را پیش از استفاده جایگزین کنید.</x:v>
      </x:c>
      <x:c r="B3" s="3"/>
      <x:c r="C3" s="3"/>
      <x:c r="D3" s="3"/>
      <x:c r="E3" s="3"/>
      <x:c r="F3" s="3"/>
      <x:c r="G3" s="3"/>
    </x:row>
    <x:row r="4" ht="30" customHeight="1">
      <x:c r="A4" s="3"/>
      <x:c r="B4" s="3"/>
      <x:c r="C4" s="3"/>
      <x:c r="D4" s="3"/>
      <x:c r="E4" s="3"/>
      <x:c r="F4" s="3"/>
      <x:c r="G4" s="3"/>
    </x:row>
    <x:row r="5" ht="30" customHeight="1">
      <x:c r="A5" s="3"/>
      <x:c r="B5" s="6" t="n">
        <x:f>IF(COUNTIFS(B16:B65,"خطا*")&gt;0,"خطا: خدمات را اصلاح کنید",SUM(B16:B65))</x:f>
        <x:v>4440000</x:v>
      </x:c>
      <x:c r="C5" s="7" t="str">
        <x:v>جمع پورسانت ایجادشده</x:v>
      </x:c>
      <x:c r="D5" s="7"/>
      <x:c r="E5" s="3" t="str">
        <x:v>نام پرسنل: نمونه آموزشی</x:v>
      </x:c>
      <x:c r="F5" s="3"/>
      <x:c r="G5" s="3"/>
    </x:row>
    <x:row r="6" ht="30" customHeight="1">
      <x:c r="A6" s="3"/>
      <x:c r="B6" s="8" t="n">
        <x:v>1000000</x:v>
      </x:c>
      <x:c r="C6" s="7" t="str">
        <x:v>مبلغ ثابت دوره</x:v>
      </x:c>
      <x:c r="D6" s="7"/>
      <x:c r="E6" s="3" t="str">
        <x:v>دوره تسویه: یک ماه فرضی</x:v>
      </x:c>
      <x:c r="F6" s="3"/>
      <x:c r="G6" s="3"/>
    </x:row>
    <x:row r="7" ht="30" customHeight="1">
      <x:c r="A7" s="3"/>
      <x:c r="B7" s="8" t="n">
        <x:v>300000</x:v>
      </x:c>
      <x:c r="C7" s="7" t="str">
        <x:v>پاداش دوره</x:v>
      </x:c>
      <x:c r="D7" s="7"/>
      <x:c r="E7" s="3" t="str">
        <x:v>مانده ابتدای دوره در این الگو صفر است.</x:v>
      </x:c>
      <x:c r="F7" s="3"/>
      <x:c r="G7" s="3"/>
    </x:row>
    <x:row r="8" ht="30" customHeight="1">
      <x:c r="A8" s="3"/>
      <x:c r="B8" s="6" t="n">
        <x:f>IF(OR(NOT(ISNUMBER(B5)),NOT(ISNUMBER(B6)),NOT(ISNUMBER(B7)),B6&lt;0,B7&lt;0),"خطا: ورودی تسویه",SUM(B5:B7))</x:f>
        <x:v>5740000</x:v>
      </x:c>
      <x:c r="C8" s="7" t="str">
        <x:v>جمع استحقاق دوره</x:v>
      </x:c>
      <x:c r="D8" s="7"/>
      <x:c r="E8" s="3" t="str">
        <x:v>زرد: ورودی قابل ویرایش؛ سبز روشن: فرمول</x:v>
      </x:c>
      <x:c r="F8" s="3"/>
      <x:c r="G8" s="3"/>
    </x:row>
    <x:row r="9" ht="30" customHeight="1">
      <x:c r="A9" s="3"/>
      <x:c r="B9" s="6" t="n">
        <x:f>IF(OR(COUNTA(B71:B90)&lt;&gt;COUNT(B71:B90),COUNTIFS(B71:B90,"&lt;0")&gt;0),"خطا: پرداخت قبلی",SUM(B71:B90))</x:f>
        <x:v>1500000</x:v>
      </x:c>
      <x:c r="C9" s="7" t="str">
        <x:v>پرداخت‌های قبلی</x:v>
      </x:c>
      <x:c r="D9" s="7"/>
      <x:c r="E9" s="3" t="str">
        <x:v>هزینه مواد در هر دو روش بر عهده سالن است.</x:v>
      </x:c>
      <x:c r="F9" s="3"/>
      <x:c r="G9" s="3"/>
    </x:row>
    <x:row r="10" ht="30" customHeight="1">
      <x:c r="A10" s="3"/>
      <x:c r="B10" s="11" t="n">
        <x:f>IF(OR(NOT(ISNUMBER(B8)),NOT(ISNUMBER(B9))),"خطا: ورودی تسویه",B8-B9)</x:f>
        <x:v>4240000</x:v>
      </x:c>
      <x:c r="C10" s="12" t="str">
        <x:v>مانده قابل پرداخت</x:v>
      </x:c>
      <x:c r="D10" s="12"/>
      <x:c r="E10" s="3" t="str">
        <x:v>مانده منفی تسویه یعنی پرداخت بیش از استحقاق.</x:v>
      </x:c>
      <x:c r="F10" s="3"/>
      <x:c r="G10" s="3"/>
    </x:row>
    <x:row r="11" ht="30" customHeight="1">
      <x:c r="A11" s="3"/>
      <x:c r="B11" s="3"/>
      <x:c r="C11" s="3"/>
      <x:c r="D11" s="3"/>
      <x:c r="E11" s="3"/>
      <x:c r="F11" s="3"/>
      <x:c r="G11" s="3"/>
    </x:row>
    <x:row r="12" ht="30" customHeight="1">
      <x:c r="A12" s="3" t="str">
        <x:v>پورسانت قبل از مواد: مبلغ پس از تخفیف × درصد. پورسانت پس از مواد: (مبلغ پس از تخفیف − مواد) × درصد.</x:v>
      </x:c>
      <x:c r="B12" s="3"/>
      <x:c r="C12" s="3"/>
      <x:c r="D12" s="3"/>
      <x:c r="E12" s="3"/>
      <x:c r="F12" s="3"/>
      <x:c r="G12" s="3"/>
    </x:row>
    <x:row r="13" ht="30" customHeight="1">
      <x:c r="A13" s="3" t="str">
        <x:v>درصد را مثل ۴۰٪ وارد کنید. پورسانت هر ردیف به نزدیک‌ترین تومان گرد می‌شود. صفر را صریح وارد کنید.</x:v>
      </x:c>
      <x:c r="B13" s="3"/>
      <x:c r="C13" s="3"/>
      <x:c r="D13" s="3"/>
      <x:c r="E13" s="3"/>
      <x:c r="F13" s="3"/>
      <x:c r="G13" s="3"/>
    </x:row>
    <x:row r="14" ht="30" customHeight="1">
      <x:c r="A14" s="3" t="str">
        <x:v>هر ردیف: یک خدمت یا مجموعه خدمات با روش و درصد یکسان. مانده سالن سود خالص نیست؛ اجاره و سایر هزینه‌ها کسر نشده‌اند.</x:v>
      </x:c>
      <x:c r="B14" s="3"/>
      <x:c r="C14" s="3"/>
      <x:c r="D14" s="3"/>
      <x:c r="E14" s="3"/>
      <x:c r="F14" s="3"/>
      <x:c r="G14" s="3"/>
    </x:row>
    <x:row r="15" ht="52" customHeight="1">
      <x:c r="A15" s="16" t="str">
        <x:v>مانده سالن پس از مواد و پورسانت</x:v>
      </x:c>
      <x:c r="B15" s="16" t="str">
        <x:v>پورسانت</x:v>
      </x:c>
      <x:c r="C15" s="16" t="str">
        <x:v>درصد</x:v>
      </x:c>
      <x:c r="D15" s="16" t="str">
        <x:v>روش محاسبه</x:v>
      </x:c>
      <x:c r="E15" s="16" t="str">
        <x:v>هزینه مواد</x:v>
      </x:c>
      <x:c r="F15" s="16" t="str">
        <x:v>مبلغ پس از تخفیف</x:v>
      </x:c>
      <x:c r="G15" s="16" t="str">
        <x:v>نام خدمت</x:v>
      </x:c>
    </x:row>
    <x:row r="16" ht="42" customHeight="1">
      <x:c r="A16" s="6" t="n">
        <x:f>IF(B16="","",IF(ISNUMBER(B16),F16-E16-B16,"خطا: ورودی ردیف"))</x:f>
        <x:v>2400000</x:v>
      </x:c>
      <x:c r="B16" s="6" t="n">
        <x:f>IF(COUNTA(C16:G16)=0,"",IF(OR(G16="",NOT(ISNUMBER(C16)),NOT(ISNUMBER(E16)),NOT(ISNUMBER(F16)),C16&lt;0,C16&gt;1,E16&lt;0,F16&lt;0,AND(D16&lt;&gt;"پورسانت قبل از کسر هزینه مواد",D16&lt;&gt;"پورسانت پس از کسر هزینه مواد"),AND(D16="پورسانت پس از کسر هزینه مواد",E16&gt;F16)),"خطا: ورودی ردیف",ROUND(IF(D16="پورسانت قبل از کسر هزینه مواد",F16,F16-E16)*C16,0)))</x:f>
        <x:v>1600000</x:v>
      </x:c>
      <x:c r="C16" s="19" t="n">
        <x:v>0.4</x:v>
      </x:c>
      <x:c r="D16" s="21" t="str">
        <x:v>پورسانت پس از کسر هزینه مواد</x:v>
      </x:c>
      <x:c r="E16" s="18" t="n">
        <x:v>1000000</x:v>
      </x:c>
      <x:c r="F16" s="18" t="n">
        <x:v>5000000</x:v>
      </x:c>
      <x:c r="G16" s="17" t="str">
        <x:v>رنگ مو</x:v>
      </x:c>
    </x:row>
    <x:row r="17" ht="42" customHeight="1">
      <x:c r="A17" s="6" t="n">
        <x:f>IF(B17="","",IF(ISNUMBER(B17),F17-E17-B17,"خطا: ورودی ردیف"))</x:f>
        <x:v>900000</x:v>
      </x:c>
      <x:c r="B17" s="6" t="n">
        <x:f>IF(COUNTA(C17:G17)=0,"",IF(OR(G17="",NOT(ISNUMBER(C17)),NOT(ISNUMBER(E17)),NOT(ISNUMBER(F17)),C17&lt;0,C17&gt;1,E17&lt;0,F17&lt;0,AND(D17&lt;&gt;"پورسانت قبل از کسر هزینه مواد",D17&lt;&gt;"پورسانت پس از کسر هزینه مواد"),AND(D17="پورسانت پس از کسر هزینه مواد",E17&gt;F17)),"خطا: ورودی ردیف",ROUND(IF(D17="پورسانت قبل از کسر هزینه مواد",F17,F17-E17)*C17,0)))</x:f>
        <x:v>1000000</x:v>
      </x:c>
      <x:c r="C17" s="19" t="n">
        <x:v>0.5</x:v>
      </x:c>
      <x:c r="D17" s="21" t="str">
        <x:v>پورسانت قبل از کسر هزینه مواد</x:v>
      </x:c>
      <x:c r="E17" s="18" t="n">
        <x:v>100000</x:v>
      </x:c>
      <x:c r="F17" s="18" t="n">
        <x:v>2000000</x:v>
      </x:c>
      <x:c r="G17" s="17" t="str">
        <x:v>کوتاهی مو</x:v>
      </x:c>
    </x:row>
    <x:row r="18" ht="42" customHeight="1">
      <x:c r="A18" s="6" t="n">
        <x:f>IF(B18="","",IF(ISNUMBER(B18),F18-E18-B18,"خطا: ورودی ردیف"))</x:f>
        <x:v>910000</x:v>
      </x:c>
      <x:c r="B18" s="6" t="n">
        <x:f>IF(COUNTA(C18:G18)=0,"",IF(OR(G18="",NOT(ISNUMBER(C18)),NOT(ISNUMBER(E18)),NOT(ISNUMBER(F18)),C18&lt;0,C18&gt;1,E18&lt;0,F18&lt;0,AND(D18&lt;&gt;"پورسانت قبل از کسر هزینه مواد",D18&lt;&gt;"پورسانت پس از کسر هزینه مواد"),AND(D18="پورسانت پس از کسر هزینه مواد",E18&gt;F18)),"خطا: ورودی ردیف",ROUND(IF(D18="پورسانت قبل از کسر هزینه مواد",F18,F18-E18)*C18,0)))</x:f>
        <x:v>490000</x:v>
      </x:c>
      <x:c r="C18" s="19" t="n">
        <x:v>0.35</x:v>
      </x:c>
      <x:c r="D18" s="21" t="str">
        <x:v>پورسانت پس از کسر هزینه مواد</x:v>
      </x:c>
      <x:c r="E18" s="18" t="n">
        <x:v>100000</x:v>
      </x:c>
      <x:c r="F18" s="18" t="n">
        <x:v>1500000</x:v>
      </x:c>
      <x:c r="G18" s="17" t="str">
        <x:v>براشینگ</x:v>
      </x:c>
    </x:row>
    <x:row r="19" ht="42" customHeight="1">
      <x:c r="A19" s="6" t="n">
        <x:f>IF(B19="","",IF(ISNUMBER(B19),F19-E19-B19,"خطا: ورودی ردیف"))</x:f>
        <x:v>1450000</x:v>
      </x:c>
      <x:c r="B19" s="6" t="n">
        <x:f>IF(COUNTA(C19:G19)=0,"",IF(OR(G19="",NOT(ISNUMBER(C19)),NOT(ISNUMBER(E19)),NOT(ISNUMBER(F19)),C19&lt;0,C19&gt;1,E19&lt;0,F19&lt;0,AND(D19&lt;&gt;"پورسانت قبل از کسر هزینه مواد",D19&lt;&gt;"پورسانت پس از کسر هزینه مواد"),AND(D19="پورسانت پس از کسر هزینه مواد",E19&gt;F19)),"خطا: ورودی ردیف",ROUND(IF(D19="پورسانت قبل از کسر هزینه مواد",F19,F19-E19)*C19,0)))</x:f>
        <x:v>1350000</x:v>
      </x:c>
      <x:c r="C19" s="19" t="n">
        <x:v>0.45</x:v>
      </x:c>
      <x:c r="D19" s="21" t="str">
        <x:v>پورسانت قبل از کسر هزینه مواد</x:v>
      </x:c>
      <x:c r="E19" s="18" t="n">
        <x:v>200000</x:v>
      </x:c>
      <x:c r="F19" s="18" t="n">
        <x:v>3000000</x:v>
      </x:c>
      <x:c r="G19" s="17" t="str">
        <x:v>شینیون</x:v>
      </x:c>
    </x:row>
    <x:row r="20" ht="42" customHeight="1">
      <x:c r="A20" s="6" t="str">
        <x:f>IF(B20="","",IF(ISNUMBER(B20),F20-E20-B20,"خطا: ورودی ردیف"))</x:f>
      </x:c>
      <x:c r="B20" s="6" t="str">
        <x:f>IF(COUNTA(C20:G20)=0,"",IF(OR(G20="",NOT(ISNUMBER(C20)),NOT(ISNUMBER(E20)),NOT(ISNUMBER(F20)),C20&lt;0,C20&gt;1,E20&lt;0,F20&lt;0,AND(D20&lt;&gt;"پورسانت قبل از کسر هزینه مواد",D20&lt;&gt;"پورسانت پس از کسر هزینه مواد"),AND(D20="پورسانت پس از کسر هزینه مواد",E20&gt;F20)),"خطا: ورودی ردیف",ROUND(IF(D20="پورسانت قبل از کسر هزینه مواد",F20,F20-E20)*C20,0)))</x:f>
      </x:c>
      <x:c r="C20" s="19"/>
      <x:c r="D20" s="21"/>
      <x:c r="E20" s="18"/>
      <x:c r="F20" s="18"/>
      <x:c r="G20" s="17"/>
    </x:row>
    <x:row r="21" ht="42" customHeight="1">
      <x:c r="A21" s="6" t="str">
        <x:f>IF(B21="","",IF(ISNUMBER(B21),F21-E21-B21,"خطا: ورودی ردیف"))</x:f>
      </x:c>
      <x:c r="B21" s="6" t="str">
        <x:f>IF(COUNTA(C21:G21)=0,"",IF(OR(G21="",NOT(ISNUMBER(C21)),NOT(ISNUMBER(E21)),NOT(ISNUMBER(F21)),C21&lt;0,C21&gt;1,E21&lt;0,F21&lt;0,AND(D21&lt;&gt;"پورسانت قبل از کسر هزینه مواد",D21&lt;&gt;"پورسانت پس از کسر هزینه مواد"),AND(D21="پورسانت پس از کسر هزینه مواد",E21&gt;F21)),"خطا: ورودی ردیف",ROUND(IF(D21="پورسانت قبل از کسر هزینه مواد",F21,F21-E21)*C21,0)))</x:f>
      </x:c>
      <x:c r="C21" s="19"/>
      <x:c r="D21" s="21"/>
      <x:c r="E21" s="18"/>
      <x:c r="F21" s="18"/>
      <x:c r="G21" s="17"/>
    </x:row>
    <x:row r="22" ht="42" customHeight="1">
      <x:c r="A22" s="6" t="str">
        <x:f>IF(B22="","",IF(ISNUMBER(B22),F22-E22-B22,"خطا: ورودی ردیف"))</x:f>
      </x:c>
      <x:c r="B22" s="6" t="str">
        <x:f>IF(COUNTA(C22:G22)=0,"",IF(OR(G22="",NOT(ISNUMBER(C22)),NOT(ISNUMBER(E22)),NOT(ISNUMBER(F22)),C22&lt;0,C22&gt;1,E22&lt;0,F22&lt;0,AND(D22&lt;&gt;"پورسانت قبل از کسر هزینه مواد",D22&lt;&gt;"پورسانت پس از کسر هزینه مواد"),AND(D22="پورسانت پس از کسر هزینه مواد",E22&gt;F22)),"خطا: ورودی ردیف",ROUND(IF(D22="پورسانت قبل از کسر هزینه مواد",F22,F22-E22)*C22,0)))</x:f>
      </x:c>
      <x:c r="C22" s="19"/>
      <x:c r="D22" s="21"/>
      <x:c r="E22" s="18"/>
      <x:c r="F22" s="18"/>
      <x:c r="G22" s="17"/>
    </x:row>
    <x:row r="23" ht="42" customHeight="1">
      <x:c r="A23" s="6" t="str">
        <x:f>IF(B23="","",IF(ISNUMBER(B23),F23-E23-B23,"خطا: ورودی ردیف"))</x:f>
      </x:c>
      <x:c r="B23" s="6" t="str">
        <x:f>IF(COUNTA(C23:G23)=0,"",IF(OR(G23="",NOT(ISNUMBER(C23)),NOT(ISNUMBER(E23)),NOT(ISNUMBER(F23)),C23&lt;0,C23&gt;1,E23&lt;0,F23&lt;0,AND(D23&lt;&gt;"پورسانت قبل از کسر هزینه مواد",D23&lt;&gt;"پورسانت پس از کسر هزینه مواد"),AND(D23="پورسانت پس از کسر هزینه مواد",E23&gt;F23)),"خطا: ورودی ردیف",ROUND(IF(D23="پورسانت قبل از کسر هزینه مواد",F23,F23-E23)*C23,0)))</x:f>
      </x:c>
      <x:c r="C23" s="19"/>
      <x:c r="D23" s="21"/>
      <x:c r="E23" s="18"/>
      <x:c r="F23" s="18"/>
      <x:c r="G23" s="17"/>
    </x:row>
    <x:row r="24" ht="42" customHeight="1">
      <x:c r="A24" s="6" t="str">
        <x:f>IF(B24="","",IF(ISNUMBER(B24),F24-E24-B24,"خطا: ورودی ردیف"))</x:f>
      </x:c>
      <x:c r="B24" s="6" t="str">
        <x:f>IF(COUNTA(C24:G24)=0,"",IF(OR(G24="",NOT(ISNUMBER(C24)),NOT(ISNUMBER(E24)),NOT(ISNUMBER(F24)),C24&lt;0,C24&gt;1,E24&lt;0,F24&lt;0,AND(D24&lt;&gt;"پورسانت قبل از کسر هزینه مواد",D24&lt;&gt;"پورسانت پس از کسر هزینه مواد"),AND(D24="پورسانت پس از کسر هزینه مواد",E24&gt;F24)),"خطا: ورودی ردیف",ROUND(IF(D24="پورسانت قبل از کسر هزینه مواد",F24,F24-E24)*C24,0)))</x:f>
      </x:c>
      <x:c r="C24" s="19"/>
      <x:c r="D24" s="21"/>
      <x:c r="E24" s="18"/>
      <x:c r="F24" s="18"/>
      <x:c r="G24" s="17"/>
    </x:row>
    <x:row r="25" ht="42" customHeight="1">
      <x:c r="A25" s="6" t="str">
        <x:f>IF(B25="","",IF(ISNUMBER(B25),F25-E25-B25,"خطا: ورودی ردیف"))</x:f>
      </x:c>
      <x:c r="B25" s="6" t="str">
        <x:f>IF(COUNTA(C25:G25)=0,"",IF(OR(G25="",NOT(ISNUMBER(C25)),NOT(ISNUMBER(E25)),NOT(ISNUMBER(F25)),C25&lt;0,C25&gt;1,E25&lt;0,F25&lt;0,AND(D25&lt;&gt;"پورسانت قبل از کسر هزینه مواد",D25&lt;&gt;"پورسانت پس از کسر هزینه مواد"),AND(D25="پورسانت پس از کسر هزینه مواد",E25&gt;F25)),"خطا: ورودی ردیف",ROUND(IF(D25="پورسانت قبل از کسر هزینه مواد",F25,F25-E25)*C25,0)))</x:f>
      </x:c>
      <x:c r="C25" s="19"/>
      <x:c r="D25" s="21"/>
      <x:c r="E25" s="18"/>
      <x:c r="F25" s="18"/>
      <x:c r="G25" s="17"/>
    </x:row>
    <x:row r="26" ht="42" customHeight="1">
      <x:c r="A26" s="6" t="str">
        <x:f>IF(B26="","",IF(ISNUMBER(B26),F26-E26-B26,"خطا: ورودی ردیف"))</x:f>
      </x:c>
      <x:c r="B26" s="6" t="str">
        <x:f>IF(COUNTA(C26:G26)=0,"",IF(OR(G26="",NOT(ISNUMBER(C26)),NOT(ISNUMBER(E26)),NOT(ISNUMBER(F26)),C26&lt;0,C26&gt;1,E26&lt;0,F26&lt;0,AND(D26&lt;&gt;"پورسانت قبل از کسر هزینه مواد",D26&lt;&gt;"پورسانت پس از کسر هزینه مواد"),AND(D26="پورسانت پس از کسر هزینه مواد",E26&gt;F26)),"خطا: ورودی ردیف",ROUND(IF(D26="پورسانت قبل از کسر هزینه مواد",F26,F26-E26)*C26,0)))</x:f>
      </x:c>
      <x:c r="C26" s="19"/>
      <x:c r="D26" s="21"/>
      <x:c r="E26" s="18"/>
      <x:c r="F26" s="18"/>
      <x:c r="G26" s="17"/>
    </x:row>
    <x:row r="27" ht="42" customHeight="1">
      <x:c r="A27" s="6" t="str">
        <x:f>IF(B27="","",IF(ISNUMBER(B27),F27-E27-B27,"خطا: ورودی ردیف"))</x:f>
      </x:c>
      <x:c r="B27" s="6" t="str">
        <x:f>IF(COUNTA(C27:G27)=0,"",IF(OR(G27="",NOT(ISNUMBER(C27)),NOT(ISNUMBER(E27)),NOT(ISNUMBER(F27)),C27&lt;0,C27&gt;1,E27&lt;0,F27&lt;0,AND(D27&lt;&gt;"پورسانت قبل از کسر هزینه مواد",D27&lt;&gt;"پورسانت پس از کسر هزینه مواد"),AND(D27="پورسانت پس از کسر هزینه مواد",E27&gt;F27)),"خطا: ورودی ردیف",ROUND(IF(D27="پورسانت قبل از کسر هزینه مواد",F27,F27-E27)*C27,0)))</x:f>
      </x:c>
      <x:c r="C27" s="19"/>
      <x:c r="D27" s="21"/>
      <x:c r="E27" s="18"/>
      <x:c r="F27" s="18"/>
      <x:c r="G27" s="17"/>
    </x:row>
    <x:row r="28" ht="42" customHeight="1">
      <x:c r="A28" s="6" t="str">
        <x:f>IF(B28="","",IF(ISNUMBER(B28),F28-E28-B28,"خطا: ورودی ردیف"))</x:f>
      </x:c>
      <x:c r="B28" s="6" t="str">
        <x:f>IF(COUNTA(C28:G28)=0,"",IF(OR(G28="",NOT(ISNUMBER(C28)),NOT(ISNUMBER(E28)),NOT(ISNUMBER(F28)),C28&lt;0,C28&gt;1,E28&lt;0,F28&lt;0,AND(D28&lt;&gt;"پورسانت قبل از کسر هزینه مواد",D28&lt;&gt;"پورسانت پس از کسر هزینه مواد"),AND(D28="پورسانت پس از کسر هزینه مواد",E28&gt;F28)),"خطا: ورودی ردیف",ROUND(IF(D28="پورسانت قبل از کسر هزینه مواد",F28,F28-E28)*C28,0)))</x:f>
      </x:c>
      <x:c r="C28" s="19"/>
      <x:c r="D28" s="21"/>
      <x:c r="E28" s="18"/>
      <x:c r="F28" s="18"/>
      <x:c r="G28" s="17"/>
    </x:row>
    <x:row r="29" ht="42" customHeight="1">
      <x:c r="A29" s="6" t="str">
        <x:f>IF(B29="","",IF(ISNUMBER(B29),F29-E29-B29,"خطا: ورودی ردیف"))</x:f>
      </x:c>
      <x:c r="B29" s="6" t="str">
        <x:f>IF(COUNTA(C29:G29)=0,"",IF(OR(G29="",NOT(ISNUMBER(C29)),NOT(ISNUMBER(E29)),NOT(ISNUMBER(F29)),C29&lt;0,C29&gt;1,E29&lt;0,F29&lt;0,AND(D29&lt;&gt;"پورسانت قبل از کسر هزینه مواد",D29&lt;&gt;"پورسانت پس از کسر هزینه مواد"),AND(D29="پورسانت پس از کسر هزینه مواد",E29&gt;F29)),"خطا: ورودی ردیف",ROUND(IF(D29="پورسانت قبل از کسر هزینه مواد",F29,F29-E29)*C29,0)))</x:f>
      </x:c>
      <x:c r="C29" s="19"/>
      <x:c r="D29" s="21"/>
      <x:c r="E29" s="18"/>
      <x:c r="F29" s="18"/>
      <x:c r="G29" s="17"/>
    </x:row>
    <x:row r="30" ht="42" customHeight="1">
      <x:c r="A30" s="6" t="str">
        <x:f>IF(B30="","",IF(ISNUMBER(B30),F30-E30-B30,"خطا: ورودی ردیف"))</x:f>
      </x:c>
      <x:c r="B30" s="6" t="str">
        <x:f>IF(COUNTA(C30:G30)=0,"",IF(OR(G30="",NOT(ISNUMBER(C30)),NOT(ISNUMBER(E30)),NOT(ISNUMBER(F30)),C30&lt;0,C30&gt;1,E30&lt;0,F30&lt;0,AND(D30&lt;&gt;"پورسانت قبل از کسر هزینه مواد",D30&lt;&gt;"پورسانت پس از کسر هزینه مواد"),AND(D30="پورسانت پس از کسر هزینه مواد",E30&gt;F30)),"خطا: ورودی ردیف",ROUND(IF(D30="پورسانت قبل از کسر هزینه مواد",F30,F30-E30)*C30,0)))</x:f>
      </x:c>
      <x:c r="C30" s="19"/>
      <x:c r="D30" s="21"/>
      <x:c r="E30" s="18"/>
      <x:c r="F30" s="18"/>
      <x:c r="G30" s="17"/>
    </x:row>
    <x:row r="31" ht="42" customHeight="1">
      <x:c r="A31" s="6" t="str">
        <x:f>IF(B31="","",IF(ISNUMBER(B31),F31-E31-B31,"خطا: ورودی ردیف"))</x:f>
      </x:c>
      <x:c r="B31" s="6" t="str">
        <x:f>IF(COUNTA(C31:G31)=0,"",IF(OR(G31="",NOT(ISNUMBER(C31)),NOT(ISNUMBER(E31)),NOT(ISNUMBER(F31)),C31&lt;0,C31&gt;1,E31&lt;0,F31&lt;0,AND(D31&lt;&gt;"پورسانت قبل از کسر هزینه مواد",D31&lt;&gt;"پورسانت پس از کسر هزینه مواد"),AND(D31="پورسانت پس از کسر هزینه مواد",E31&gt;F31)),"خطا: ورودی ردیف",ROUND(IF(D31="پورسانت قبل از کسر هزینه مواد",F31,F31-E31)*C31,0)))</x:f>
      </x:c>
      <x:c r="C31" s="19"/>
      <x:c r="D31" s="21"/>
      <x:c r="E31" s="18"/>
      <x:c r="F31" s="18"/>
      <x:c r="G31" s="17"/>
    </x:row>
    <x:row r="32" ht="42" customHeight="1">
      <x:c r="A32" s="6" t="str">
        <x:f>IF(B32="","",IF(ISNUMBER(B32),F32-E32-B32,"خطا: ورودی ردیف"))</x:f>
      </x:c>
      <x:c r="B32" s="6" t="str">
        <x:f>IF(COUNTA(C32:G32)=0,"",IF(OR(G32="",NOT(ISNUMBER(C32)),NOT(ISNUMBER(E32)),NOT(ISNUMBER(F32)),C32&lt;0,C32&gt;1,E32&lt;0,F32&lt;0,AND(D32&lt;&gt;"پورسانت قبل از کسر هزینه مواد",D32&lt;&gt;"پورسانت پس از کسر هزینه مواد"),AND(D32="پورسانت پس از کسر هزینه مواد",E32&gt;F32)),"خطا: ورودی ردیف",ROUND(IF(D32="پورسانت قبل از کسر هزینه مواد",F32,F32-E32)*C32,0)))</x:f>
      </x:c>
      <x:c r="C32" s="19"/>
      <x:c r="D32" s="21"/>
      <x:c r="E32" s="18"/>
      <x:c r="F32" s="18"/>
      <x:c r="G32" s="17"/>
    </x:row>
    <x:row r="33" ht="42" customHeight="1">
      <x:c r="A33" s="6" t="str">
        <x:f>IF(B33="","",IF(ISNUMBER(B33),F33-E33-B33,"خطا: ورودی ردیف"))</x:f>
      </x:c>
      <x:c r="B33" s="6" t="str">
        <x:f>IF(COUNTA(C33:G33)=0,"",IF(OR(G33="",NOT(ISNUMBER(C33)),NOT(ISNUMBER(E33)),NOT(ISNUMBER(F33)),C33&lt;0,C33&gt;1,E33&lt;0,F33&lt;0,AND(D33&lt;&gt;"پورسانت قبل از کسر هزینه مواد",D33&lt;&gt;"پورسانت پس از کسر هزینه مواد"),AND(D33="پورسانت پس از کسر هزینه مواد",E33&gt;F33)),"خطا: ورودی ردیف",ROUND(IF(D33="پورسانت قبل از کسر هزینه مواد",F33,F33-E33)*C33,0)))</x:f>
      </x:c>
      <x:c r="C33" s="19"/>
      <x:c r="D33" s="21"/>
      <x:c r="E33" s="18"/>
      <x:c r="F33" s="18"/>
      <x:c r="G33" s="17"/>
    </x:row>
    <x:row r="34" ht="42" customHeight="1">
      <x:c r="A34" s="6" t="str">
        <x:f>IF(B34="","",IF(ISNUMBER(B34),F34-E34-B34,"خطا: ورودی ردیف"))</x:f>
      </x:c>
      <x:c r="B34" s="6" t="str">
        <x:f>IF(COUNTA(C34:G34)=0,"",IF(OR(G34="",NOT(ISNUMBER(C34)),NOT(ISNUMBER(E34)),NOT(ISNUMBER(F34)),C34&lt;0,C34&gt;1,E34&lt;0,F34&lt;0,AND(D34&lt;&gt;"پورسانت قبل از کسر هزینه مواد",D34&lt;&gt;"پورسانت پس از کسر هزینه مواد"),AND(D34="پورسانت پس از کسر هزینه مواد",E34&gt;F34)),"خطا: ورودی ردیف",ROUND(IF(D34="پورسانت قبل از کسر هزینه مواد",F34,F34-E34)*C34,0)))</x:f>
      </x:c>
      <x:c r="C34" s="19"/>
      <x:c r="D34" s="21"/>
      <x:c r="E34" s="18"/>
      <x:c r="F34" s="18"/>
      <x:c r="G34" s="17"/>
    </x:row>
    <x:row r="35" ht="42" customHeight="1">
      <x:c r="A35" s="6" t="str">
        <x:f>IF(B35="","",IF(ISNUMBER(B35),F35-E35-B35,"خطا: ورودی ردیف"))</x:f>
      </x:c>
      <x:c r="B35" s="6" t="str">
        <x:f>IF(COUNTA(C35:G35)=0,"",IF(OR(G35="",NOT(ISNUMBER(C35)),NOT(ISNUMBER(E35)),NOT(ISNUMBER(F35)),C35&lt;0,C35&gt;1,E35&lt;0,F35&lt;0,AND(D35&lt;&gt;"پورسانت قبل از کسر هزینه مواد",D35&lt;&gt;"پورسانت پس از کسر هزینه مواد"),AND(D35="پورسانت پس از کسر هزینه مواد",E35&gt;F35)),"خطا: ورودی ردیف",ROUND(IF(D35="پورسانت قبل از کسر هزینه مواد",F35,F35-E35)*C35,0)))</x:f>
      </x:c>
      <x:c r="C35" s="19"/>
      <x:c r="D35" s="21"/>
      <x:c r="E35" s="18"/>
      <x:c r="F35" s="18"/>
      <x:c r="G35" s="17"/>
    </x:row>
    <x:row r="36" ht="42" customHeight="1">
      <x:c r="A36" s="6" t="str">
        <x:f>IF(B36="","",IF(ISNUMBER(B36),F36-E36-B36,"خطا: ورودی ردیف"))</x:f>
      </x:c>
      <x:c r="B36" s="6" t="str">
        <x:f>IF(COUNTA(C36:G36)=0,"",IF(OR(G36="",NOT(ISNUMBER(C36)),NOT(ISNUMBER(E36)),NOT(ISNUMBER(F36)),C36&lt;0,C36&gt;1,E36&lt;0,F36&lt;0,AND(D36&lt;&gt;"پورسانت قبل از کسر هزینه مواد",D36&lt;&gt;"پورسانت پس از کسر هزینه مواد"),AND(D36="پورسانت پس از کسر هزینه مواد",E36&gt;F36)),"خطا: ورودی ردیف",ROUND(IF(D36="پورسانت قبل از کسر هزینه مواد",F36,F36-E36)*C36,0)))</x:f>
      </x:c>
      <x:c r="C36" s="19"/>
      <x:c r="D36" s="21"/>
      <x:c r="E36" s="18"/>
      <x:c r="F36" s="18"/>
      <x:c r="G36" s="17"/>
    </x:row>
    <x:row r="37" ht="42" customHeight="1">
      <x:c r="A37" s="6" t="str">
        <x:f>IF(B37="","",IF(ISNUMBER(B37),F37-E37-B37,"خطا: ورودی ردیف"))</x:f>
      </x:c>
      <x:c r="B37" s="6" t="str">
        <x:f>IF(COUNTA(C37:G37)=0,"",IF(OR(G37="",NOT(ISNUMBER(C37)),NOT(ISNUMBER(E37)),NOT(ISNUMBER(F37)),C37&lt;0,C37&gt;1,E37&lt;0,F37&lt;0,AND(D37&lt;&gt;"پورسانت قبل از کسر هزینه مواد",D37&lt;&gt;"پورسانت پس از کسر هزینه مواد"),AND(D37="پورسانت پس از کسر هزینه مواد",E37&gt;F37)),"خطا: ورودی ردیف",ROUND(IF(D37="پورسانت قبل از کسر هزینه مواد",F37,F37-E37)*C37,0)))</x:f>
      </x:c>
      <x:c r="C37" s="19"/>
      <x:c r="D37" s="21"/>
      <x:c r="E37" s="18"/>
      <x:c r="F37" s="18"/>
      <x:c r="G37" s="17"/>
    </x:row>
    <x:row r="38" ht="42" customHeight="1">
      <x:c r="A38" s="6" t="str">
        <x:f>IF(B38="","",IF(ISNUMBER(B38),F38-E38-B38,"خطا: ورودی ردیف"))</x:f>
      </x:c>
      <x:c r="B38" s="6" t="str">
        <x:f>IF(COUNTA(C38:G38)=0,"",IF(OR(G38="",NOT(ISNUMBER(C38)),NOT(ISNUMBER(E38)),NOT(ISNUMBER(F38)),C38&lt;0,C38&gt;1,E38&lt;0,F38&lt;0,AND(D38&lt;&gt;"پورسانت قبل از کسر هزینه مواد",D38&lt;&gt;"پورسانت پس از کسر هزینه مواد"),AND(D38="پورسانت پس از کسر هزینه مواد",E38&gt;F38)),"خطا: ورودی ردیف",ROUND(IF(D38="پورسانت قبل از کسر هزینه مواد",F38,F38-E38)*C38,0)))</x:f>
      </x:c>
      <x:c r="C38" s="19"/>
      <x:c r="D38" s="21"/>
      <x:c r="E38" s="18"/>
      <x:c r="F38" s="18"/>
      <x:c r="G38" s="17"/>
    </x:row>
    <x:row r="39" ht="42" customHeight="1">
      <x:c r="A39" s="6" t="str">
        <x:f>IF(B39="","",IF(ISNUMBER(B39),F39-E39-B39,"خطا: ورودی ردیف"))</x:f>
      </x:c>
      <x:c r="B39" s="6" t="str">
        <x:f>IF(COUNTA(C39:G39)=0,"",IF(OR(G39="",NOT(ISNUMBER(C39)),NOT(ISNUMBER(E39)),NOT(ISNUMBER(F39)),C39&lt;0,C39&gt;1,E39&lt;0,F39&lt;0,AND(D39&lt;&gt;"پورسانت قبل از کسر هزینه مواد",D39&lt;&gt;"پورسانت پس از کسر هزینه مواد"),AND(D39="پورسانت پس از کسر هزینه مواد",E39&gt;F39)),"خطا: ورودی ردیف",ROUND(IF(D39="پورسانت قبل از کسر هزینه مواد",F39,F39-E39)*C39,0)))</x:f>
      </x:c>
      <x:c r="C39" s="19"/>
      <x:c r="D39" s="21"/>
      <x:c r="E39" s="18"/>
      <x:c r="F39" s="18"/>
      <x:c r="G39" s="17"/>
    </x:row>
    <x:row r="40" ht="42" customHeight="1">
      <x:c r="A40" s="6" t="str">
        <x:f>IF(B40="","",IF(ISNUMBER(B40),F40-E40-B40,"خطا: ورودی ردیف"))</x:f>
      </x:c>
      <x:c r="B40" s="6" t="str">
        <x:f>IF(COUNTA(C40:G40)=0,"",IF(OR(G40="",NOT(ISNUMBER(C40)),NOT(ISNUMBER(E40)),NOT(ISNUMBER(F40)),C40&lt;0,C40&gt;1,E40&lt;0,F40&lt;0,AND(D40&lt;&gt;"پورسانت قبل از کسر هزینه مواد",D40&lt;&gt;"پورسانت پس از کسر هزینه مواد"),AND(D40="پورسانت پس از کسر هزینه مواد",E40&gt;F40)),"خطا: ورودی ردیف",ROUND(IF(D40="پورسانت قبل از کسر هزینه مواد",F40,F40-E40)*C40,0)))</x:f>
      </x:c>
      <x:c r="C40" s="19"/>
      <x:c r="D40" s="21"/>
      <x:c r="E40" s="18"/>
      <x:c r="F40" s="18"/>
      <x:c r="G40" s="17"/>
    </x:row>
    <x:row r="41" ht="42" customHeight="1">
      <x:c r="A41" s="6" t="str">
        <x:f>IF(B41="","",IF(ISNUMBER(B41),F41-E41-B41,"خطا: ورودی ردیف"))</x:f>
      </x:c>
      <x:c r="B41" s="6" t="str">
        <x:f>IF(COUNTA(C41:G41)=0,"",IF(OR(G41="",NOT(ISNUMBER(C41)),NOT(ISNUMBER(E41)),NOT(ISNUMBER(F41)),C41&lt;0,C41&gt;1,E41&lt;0,F41&lt;0,AND(D41&lt;&gt;"پورسانت قبل از کسر هزینه مواد",D41&lt;&gt;"پورسانت پس از کسر هزینه مواد"),AND(D41="پورسانت پس از کسر هزینه مواد",E41&gt;F41)),"خطا: ورودی ردیف",ROUND(IF(D41="پورسانت قبل از کسر هزینه مواد",F41,F41-E41)*C41,0)))</x:f>
      </x:c>
      <x:c r="C41" s="19"/>
      <x:c r="D41" s="21"/>
      <x:c r="E41" s="18"/>
      <x:c r="F41" s="18"/>
      <x:c r="G41" s="17"/>
    </x:row>
    <x:row r="42" ht="42" customHeight="1">
      <x:c r="A42" s="6" t="str">
        <x:f>IF(B42="","",IF(ISNUMBER(B42),F42-E42-B42,"خطا: ورودی ردیف"))</x:f>
      </x:c>
      <x:c r="B42" s="6" t="str">
        <x:f>IF(COUNTA(C42:G42)=0,"",IF(OR(G42="",NOT(ISNUMBER(C42)),NOT(ISNUMBER(E42)),NOT(ISNUMBER(F42)),C42&lt;0,C42&gt;1,E42&lt;0,F42&lt;0,AND(D42&lt;&gt;"پورسانت قبل از کسر هزینه مواد",D42&lt;&gt;"پورسانت پس از کسر هزینه مواد"),AND(D42="پورسانت پس از کسر هزینه مواد",E42&gt;F42)),"خطا: ورودی ردیف",ROUND(IF(D42="پورسانت قبل از کسر هزینه مواد",F42,F42-E42)*C42,0)))</x:f>
      </x:c>
      <x:c r="C42" s="19"/>
      <x:c r="D42" s="21"/>
      <x:c r="E42" s="18"/>
      <x:c r="F42" s="18"/>
      <x:c r="G42" s="17"/>
    </x:row>
    <x:row r="43" ht="42" customHeight="1">
      <x:c r="A43" s="6" t="str">
        <x:f>IF(B43="","",IF(ISNUMBER(B43),F43-E43-B43,"خطا: ورودی ردیف"))</x:f>
      </x:c>
      <x:c r="B43" s="6" t="str">
        <x:f>IF(COUNTA(C43:G43)=0,"",IF(OR(G43="",NOT(ISNUMBER(C43)),NOT(ISNUMBER(E43)),NOT(ISNUMBER(F43)),C43&lt;0,C43&gt;1,E43&lt;0,F43&lt;0,AND(D43&lt;&gt;"پورسانت قبل از کسر هزینه مواد",D43&lt;&gt;"پورسانت پس از کسر هزینه مواد"),AND(D43="پورسانت پس از کسر هزینه مواد",E43&gt;F43)),"خطا: ورودی ردیف",ROUND(IF(D43="پورسانت قبل از کسر هزینه مواد",F43,F43-E43)*C43,0)))</x:f>
      </x:c>
      <x:c r="C43" s="19"/>
      <x:c r="D43" s="21"/>
      <x:c r="E43" s="18"/>
      <x:c r="F43" s="18"/>
      <x:c r="G43" s="17"/>
    </x:row>
    <x:row r="44" ht="42" customHeight="1">
      <x:c r="A44" s="6" t="str">
        <x:f>IF(B44="","",IF(ISNUMBER(B44),F44-E44-B44,"خطا: ورودی ردیف"))</x:f>
      </x:c>
      <x:c r="B44" s="6" t="str">
        <x:f>IF(COUNTA(C44:G44)=0,"",IF(OR(G44="",NOT(ISNUMBER(C44)),NOT(ISNUMBER(E44)),NOT(ISNUMBER(F44)),C44&lt;0,C44&gt;1,E44&lt;0,F44&lt;0,AND(D44&lt;&gt;"پورسانت قبل از کسر هزینه مواد",D44&lt;&gt;"پورسانت پس از کسر هزینه مواد"),AND(D44="پورسانت پس از کسر هزینه مواد",E44&gt;F44)),"خطا: ورودی ردیف",ROUND(IF(D44="پورسانت قبل از کسر هزینه مواد",F44,F44-E44)*C44,0)))</x:f>
      </x:c>
      <x:c r="C44" s="19"/>
      <x:c r="D44" s="21"/>
      <x:c r="E44" s="18"/>
      <x:c r="F44" s="18"/>
      <x:c r="G44" s="17"/>
    </x:row>
    <x:row r="45" ht="42" customHeight="1">
      <x:c r="A45" s="6" t="str">
        <x:f>IF(B45="","",IF(ISNUMBER(B45),F45-E45-B45,"خطا: ورودی ردیف"))</x:f>
      </x:c>
      <x:c r="B45" s="6" t="str">
        <x:f>IF(COUNTA(C45:G45)=0,"",IF(OR(G45="",NOT(ISNUMBER(C45)),NOT(ISNUMBER(E45)),NOT(ISNUMBER(F45)),C45&lt;0,C45&gt;1,E45&lt;0,F45&lt;0,AND(D45&lt;&gt;"پورسانت قبل از کسر هزینه مواد",D45&lt;&gt;"پورسانت پس از کسر هزینه مواد"),AND(D45="پورسانت پس از کسر هزینه مواد",E45&gt;F45)),"خطا: ورودی ردیف",ROUND(IF(D45="پورسانت قبل از کسر هزینه مواد",F45,F45-E45)*C45,0)))</x:f>
      </x:c>
      <x:c r="C45" s="19"/>
      <x:c r="D45" s="21"/>
      <x:c r="E45" s="18"/>
      <x:c r="F45" s="18"/>
      <x:c r="G45" s="17"/>
    </x:row>
    <x:row r="46" ht="42" customHeight="1">
      <x:c r="A46" s="6" t="str">
        <x:f>IF(B46="","",IF(ISNUMBER(B46),F46-E46-B46,"خطا: ورودی ردیف"))</x:f>
      </x:c>
      <x:c r="B46" s="6" t="str">
        <x:f>IF(COUNTA(C46:G46)=0,"",IF(OR(G46="",NOT(ISNUMBER(C46)),NOT(ISNUMBER(E46)),NOT(ISNUMBER(F46)),C46&lt;0,C46&gt;1,E46&lt;0,F46&lt;0,AND(D46&lt;&gt;"پورسانت قبل از کسر هزینه مواد",D46&lt;&gt;"پورسانت پس از کسر هزینه مواد"),AND(D46="پورسانت پس از کسر هزینه مواد",E46&gt;F46)),"خطا: ورودی ردیف",ROUND(IF(D46="پورسانت قبل از کسر هزینه مواد",F46,F46-E46)*C46,0)))</x:f>
      </x:c>
      <x:c r="C46" s="19"/>
      <x:c r="D46" s="21"/>
      <x:c r="E46" s="18"/>
      <x:c r="F46" s="18"/>
      <x:c r="G46" s="17"/>
    </x:row>
    <x:row r="47" ht="42" customHeight="1">
      <x:c r="A47" s="6" t="str">
        <x:f>IF(B47="","",IF(ISNUMBER(B47),F47-E47-B47,"خطا: ورودی ردیف"))</x:f>
      </x:c>
      <x:c r="B47" s="6" t="str">
        <x:f>IF(COUNTA(C47:G47)=0,"",IF(OR(G47="",NOT(ISNUMBER(C47)),NOT(ISNUMBER(E47)),NOT(ISNUMBER(F47)),C47&lt;0,C47&gt;1,E47&lt;0,F47&lt;0,AND(D47&lt;&gt;"پورسانت قبل از کسر هزینه مواد",D47&lt;&gt;"پورسانت پس از کسر هزینه مواد"),AND(D47="پورسانت پس از کسر هزینه مواد",E47&gt;F47)),"خطا: ورودی ردیف",ROUND(IF(D47="پورسانت قبل از کسر هزینه مواد",F47,F47-E47)*C47,0)))</x:f>
      </x:c>
      <x:c r="C47" s="19"/>
      <x:c r="D47" s="21"/>
      <x:c r="E47" s="18"/>
      <x:c r="F47" s="18"/>
      <x:c r="G47" s="17"/>
    </x:row>
    <x:row r="48" ht="42" customHeight="1">
      <x:c r="A48" s="6" t="str">
        <x:f>IF(B48="","",IF(ISNUMBER(B48),F48-E48-B48,"خطا: ورودی ردیف"))</x:f>
      </x:c>
      <x:c r="B48" s="6" t="str">
        <x:f>IF(COUNTA(C48:G48)=0,"",IF(OR(G48="",NOT(ISNUMBER(C48)),NOT(ISNUMBER(E48)),NOT(ISNUMBER(F48)),C48&lt;0,C48&gt;1,E48&lt;0,F48&lt;0,AND(D48&lt;&gt;"پورسانت قبل از کسر هزینه مواد",D48&lt;&gt;"پورسانت پس از کسر هزینه مواد"),AND(D48="پورسانت پس از کسر هزینه مواد",E48&gt;F48)),"خطا: ورودی ردیف",ROUND(IF(D48="پورسانت قبل از کسر هزینه مواد",F48,F48-E48)*C48,0)))</x:f>
      </x:c>
      <x:c r="C48" s="19"/>
      <x:c r="D48" s="21"/>
      <x:c r="E48" s="18"/>
      <x:c r="F48" s="18"/>
      <x:c r="G48" s="17"/>
    </x:row>
    <x:row r="49" ht="42" customHeight="1">
      <x:c r="A49" s="6" t="str">
        <x:f>IF(B49="","",IF(ISNUMBER(B49),F49-E49-B49,"خطا: ورودی ردیف"))</x:f>
      </x:c>
      <x:c r="B49" s="6" t="str">
        <x:f>IF(COUNTA(C49:G49)=0,"",IF(OR(G49="",NOT(ISNUMBER(C49)),NOT(ISNUMBER(E49)),NOT(ISNUMBER(F49)),C49&lt;0,C49&gt;1,E49&lt;0,F49&lt;0,AND(D49&lt;&gt;"پورسانت قبل از کسر هزینه مواد",D49&lt;&gt;"پورسانت پس از کسر هزینه مواد"),AND(D49="پورسانت پس از کسر هزینه مواد",E49&gt;F49)),"خطا: ورودی ردیف",ROUND(IF(D49="پورسانت قبل از کسر هزینه مواد",F49,F49-E49)*C49,0)))</x:f>
      </x:c>
      <x:c r="C49" s="19"/>
      <x:c r="D49" s="21"/>
      <x:c r="E49" s="18"/>
      <x:c r="F49" s="18"/>
      <x:c r="G49" s="17"/>
    </x:row>
    <x:row r="50" ht="42" customHeight="1">
      <x:c r="A50" s="6" t="str">
        <x:f>IF(B50="","",IF(ISNUMBER(B50),F50-E50-B50,"خطا: ورودی ردیف"))</x:f>
      </x:c>
      <x:c r="B50" s="6" t="str">
        <x:f>IF(COUNTA(C50:G50)=0,"",IF(OR(G50="",NOT(ISNUMBER(C50)),NOT(ISNUMBER(E50)),NOT(ISNUMBER(F50)),C50&lt;0,C50&gt;1,E50&lt;0,F50&lt;0,AND(D50&lt;&gt;"پورسانت قبل از کسر هزینه مواد",D50&lt;&gt;"پورسانت پس از کسر هزینه مواد"),AND(D50="پورسانت پس از کسر هزینه مواد",E50&gt;F50)),"خطا: ورودی ردیف",ROUND(IF(D50="پورسانت قبل از کسر هزینه مواد",F50,F50-E50)*C50,0)))</x:f>
      </x:c>
      <x:c r="C50" s="19"/>
      <x:c r="D50" s="21"/>
      <x:c r="E50" s="18"/>
      <x:c r="F50" s="18"/>
      <x:c r="G50" s="17"/>
    </x:row>
    <x:row r="51" ht="42" customHeight="1">
      <x:c r="A51" s="6" t="str">
        <x:f>IF(B51="","",IF(ISNUMBER(B51),F51-E51-B51,"خطا: ورودی ردیف"))</x:f>
      </x:c>
      <x:c r="B51" s="6" t="str">
        <x:f>IF(COUNTA(C51:G51)=0,"",IF(OR(G51="",NOT(ISNUMBER(C51)),NOT(ISNUMBER(E51)),NOT(ISNUMBER(F51)),C51&lt;0,C51&gt;1,E51&lt;0,F51&lt;0,AND(D51&lt;&gt;"پورسانت قبل از کسر هزینه مواد",D51&lt;&gt;"پورسانت پس از کسر هزینه مواد"),AND(D51="پورسانت پس از کسر هزینه مواد",E51&gt;F51)),"خطا: ورودی ردیف",ROUND(IF(D51="پورسانت قبل از کسر هزینه مواد",F51,F51-E51)*C51,0)))</x:f>
      </x:c>
      <x:c r="C51" s="19"/>
      <x:c r="D51" s="21"/>
      <x:c r="E51" s="18"/>
      <x:c r="F51" s="18"/>
      <x:c r="G51" s="17"/>
    </x:row>
    <x:row r="52" ht="42" customHeight="1">
      <x:c r="A52" s="6" t="str">
        <x:f>IF(B52="","",IF(ISNUMBER(B52),F52-E52-B52,"خطا: ورودی ردیف"))</x:f>
      </x:c>
      <x:c r="B52" s="6" t="str">
        <x:f>IF(COUNTA(C52:G52)=0,"",IF(OR(G52="",NOT(ISNUMBER(C52)),NOT(ISNUMBER(E52)),NOT(ISNUMBER(F52)),C52&lt;0,C52&gt;1,E52&lt;0,F52&lt;0,AND(D52&lt;&gt;"پورسانت قبل از کسر هزینه مواد",D52&lt;&gt;"پورسانت پس از کسر هزینه مواد"),AND(D52="پورسانت پس از کسر هزینه مواد",E52&gt;F52)),"خطا: ورودی ردیف",ROUND(IF(D52="پورسانت قبل از کسر هزینه مواد",F52,F52-E52)*C52,0)))</x:f>
      </x:c>
      <x:c r="C52" s="19"/>
      <x:c r="D52" s="21"/>
      <x:c r="E52" s="18"/>
      <x:c r="F52" s="18"/>
      <x:c r="G52" s="17"/>
    </x:row>
    <x:row r="53" ht="42" customHeight="1">
      <x:c r="A53" s="6" t="str">
        <x:f>IF(B53="","",IF(ISNUMBER(B53),F53-E53-B53,"خطا: ورودی ردیف"))</x:f>
      </x:c>
      <x:c r="B53" s="6" t="str">
        <x:f>IF(COUNTA(C53:G53)=0,"",IF(OR(G53="",NOT(ISNUMBER(C53)),NOT(ISNUMBER(E53)),NOT(ISNUMBER(F53)),C53&lt;0,C53&gt;1,E53&lt;0,F53&lt;0,AND(D53&lt;&gt;"پورسانت قبل از کسر هزینه مواد",D53&lt;&gt;"پورسانت پس از کسر هزینه مواد"),AND(D53="پورسانت پس از کسر هزینه مواد",E53&gt;F53)),"خطا: ورودی ردیف",ROUND(IF(D53="پورسانت قبل از کسر هزینه مواد",F53,F53-E53)*C53,0)))</x:f>
      </x:c>
      <x:c r="C53" s="19"/>
      <x:c r="D53" s="21"/>
      <x:c r="E53" s="18"/>
      <x:c r="F53" s="18"/>
      <x:c r="G53" s="17"/>
    </x:row>
    <x:row r="54" ht="42" customHeight="1">
      <x:c r="A54" s="6" t="str">
        <x:f>IF(B54="","",IF(ISNUMBER(B54),F54-E54-B54,"خطا: ورودی ردیف"))</x:f>
      </x:c>
      <x:c r="B54" s="6" t="str">
        <x:f>IF(COUNTA(C54:G54)=0,"",IF(OR(G54="",NOT(ISNUMBER(C54)),NOT(ISNUMBER(E54)),NOT(ISNUMBER(F54)),C54&lt;0,C54&gt;1,E54&lt;0,F54&lt;0,AND(D54&lt;&gt;"پورسانت قبل از کسر هزینه مواد",D54&lt;&gt;"پورسانت پس از کسر هزینه مواد"),AND(D54="پورسانت پس از کسر هزینه مواد",E54&gt;F54)),"خطا: ورودی ردیف",ROUND(IF(D54="پورسانت قبل از کسر هزینه مواد",F54,F54-E54)*C54,0)))</x:f>
      </x:c>
      <x:c r="C54" s="19"/>
      <x:c r="D54" s="21"/>
      <x:c r="E54" s="18"/>
      <x:c r="F54" s="18"/>
      <x:c r="G54" s="17"/>
    </x:row>
    <x:row r="55" ht="42" customHeight="1">
      <x:c r="A55" s="6" t="str">
        <x:f>IF(B55="","",IF(ISNUMBER(B55),F55-E55-B55,"خطا: ورودی ردیف"))</x:f>
      </x:c>
      <x:c r="B55" s="6" t="str">
        <x:f>IF(COUNTA(C55:G55)=0,"",IF(OR(G55="",NOT(ISNUMBER(C55)),NOT(ISNUMBER(E55)),NOT(ISNUMBER(F55)),C55&lt;0,C55&gt;1,E55&lt;0,F55&lt;0,AND(D55&lt;&gt;"پورسانت قبل از کسر هزینه مواد",D55&lt;&gt;"پورسانت پس از کسر هزینه مواد"),AND(D55="پورسانت پس از کسر هزینه مواد",E55&gt;F55)),"خطا: ورودی ردیف",ROUND(IF(D55="پورسانت قبل از کسر هزینه مواد",F55,F55-E55)*C55,0)))</x:f>
      </x:c>
      <x:c r="C55" s="19"/>
      <x:c r="D55" s="21"/>
      <x:c r="E55" s="18"/>
      <x:c r="F55" s="18"/>
      <x:c r="G55" s="17"/>
    </x:row>
    <x:row r="56" ht="42" customHeight="1">
      <x:c r="A56" s="6" t="str">
        <x:f>IF(B56="","",IF(ISNUMBER(B56),F56-E56-B56,"خطا: ورودی ردیف"))</x:f>
      </x:c>
      <x:c r="B56" s="6" t="str">
        <x:f>IF(COUNTA(C56:G56)=0,"",IF(OR(G56="",NOT(ISNUMBER(C56)),NOT(ISNUMBER(E56)),NOT(ISNUMBER(F56)),C56&lt;0,C56&gt;1,E56&lt;0,F56&lt;0,AND(D56&lt;&gt;"پورسانت قبل از کسر هزینه مواد",D56&lt;&gt;"پورسانت پس از کسر هزینه مواد"),AND(D56="پورسانت پس از کسر هزینه مواد",E56&gt;F56)),"خطا: ورودی ردیف",ROUND(IF(D56="پورسانت قبل از کسر هزینه مواد",F56,F56-E56)*C56,0)))</x:f>
      </x:c>
      <x:c r="C56" s="19"/>
      <x:c r="D56" s="21"/>
      <x:c r="E56" s="18"/>
      <x:c r="F56" s="18"/>
      <x:c r="G56" s="17"/>
    </x:row>
    <x:row r="57" ht="42" customHeight="1">
      <x:c r="A57" s="6" t="str">
        <x:f>IF(B57="","",IF(ISNUMBER(B57),F57-E57-B57,"خطا: ورودی ردیف"))</x:f>
      </x:c>
      <x:c r="B57" s="6" t="str">
        <x:f>IF(COUNTA(C57:G57)=0,"",IF(OR(G57="",NOT(ISNUMBER(C57)),NOT(ISNUMBER(E57)),NOT(ISNUMBER(F57)),C57&lt;0,C57&gt;1,E57&lt;0,F57&lt;0,AND(D57&lt;&gt;"پورسانت قبل از کسر هزینه مواد",D57&lt;&gt;"پورسانت پس از کسر هزینه مواد"),AND(D57="پورسانت پس از کسر هزینه مواد",E57&gt;F57)),"خطا: ورودی ردیف",ROUND(IF(D57="پورسانت قبل از کسر هزینه مواد",F57,F57-E57)*C57,0)))</x:f>
      </x:c>
      <x:c r="C57" s="19"/>
      <x:c r="D57" s="21"/>
      <x:c r="E57" s="18"/>
      <x:c r="F57" s="18"/>
      <x:c r="G57" s="17"/>
    </x:row>
    <x:row r="58" ht="42" customHeight="1">
      <x:c r="A58" s="6" t="str">
        <x:f>IF(B58="","",IF(ISNUMBER(B58),F58-E58-B58,"خطا: ورودی ردیف"))</x:f>
      </x:c>
      <x:c r="B58" s="6" t="str">
        <x:f>IF(COUNTA(C58:G58)=0,"",IF(OR(G58="",NOT(ISNUMBER(C58)),NOT(ISNUMBER(E58)),NOT(ISNUMBER(F58)),C58&lt;0,C58&gt;1,E58&lt;0,F58&lt;0,AND(D58&lt;&gt;"پورسانت قبل از کسر هزینه مواد",D58&lt;&gt;"پورسانت پس از کسر هزینه مواد"),AND(D58="پورسانت پس از کسر هزینه مواد",E58&gt;F58)),"خطا: ورودی ردیف",ROUND(IF(D58="پورسانت قبل از کسر هزینه مواد",F58,F58-E58)*C58,0)))</x:f>
      </x:c>
      <x:c r="C58" s="19"/>
      <x:c r="D58" s="21"/>
      <x:c r="E58" s="18"/>
      <x:c r="F58" s="18"/>
      <x:c r="G58" s="17"/>
    </x:row>
    <x:row r="59" ht="42" customHeight="1">
      <x:c r="A59" s="6" t="str">
        <x:f>IF(B59="","",IF(ISNUMBER(B59),F59-E59-B59,"خطا: ورودی ردیف"))</x:f>
      </x:c>
      <x:c r="B59" s="6" t="str">
        <x:f>IF(COUNTA(C59:G59)=0,"",IF(OR(G59="",NOT(ISNUMBER(C59)),NOT(ISNUMBER(E59)),NOT(ISNUMBER(F59)),C59&lt;0,C59&gt;1,E59&lt;0,F59&lt;0,AND(D59&lt;&gt;"پورسانت قبل از کسر هزینه مواد",D59&lt;&gt;"پورسانت پس از کسر هزینه مواد"),AND(D59="پورسانت پس از کسر هزینه مواد",E59&gt;F59)),"خطا: ورودی ردیف",ROUND(IF(D59="پورسانت قبل از کسر هزینه مواد",F59,F59-E59)*C59,0)))</x:f>
      </x:c>
      <x:c r="C59" s="19"/>
      <x:c r="D59" s="21"/>
      <x:c r="E59" s="18"/>
      <x:c r="F59" s="18"/>
      <x:c r="G59" s="17"/>
    </x:row>
    <x:row r="60" ht="42" customHeight="1">
      <x:c r="A60" s="6" t="str">
        <x:f>IF(B60="","",IF(ISNUMBER(B60),F60-E60-B60,"خطا: ورودی ردیف"))</x:f>
      </x:c>
      <x:c r="B60" s="6" t="str">
        <x:f>IF(COUNTA(C60:G60)=0,"",IF(OR(G60="",NOT(ISNUMBER(C60)),NOT(ISNUMBER(E60)),NOT(ISNUMBER(F60)),C60&lt;0,C60&gt;1,E60&lt;0,F60&lt;0,AND(D60&lt;&gt;"پورسانت قبل از کسر هزینه مواد",D60&lt;&gt;"پورسانت پس از کسر هزینه مواد"),AND(D60="پورسانت پس از کسر هزینه مواد",E60&gt;F60)),"خطا: ورودی ردیف",ROUND(IF(D60="پورسانت قبل از کسر هزینه مواد",F60,F60-E60)*C60,0)))</x:f>
      </x:c>
      <x:c r="C60" s="19"/>
      <x:c r="D60" s="21"/>
      <x:c r="E60" s="18"/>
      <x:c r="F60" s="18"/>
      <x:c r="G60" s="17"/>
    </x:row>
    <x:row r="61" ht="42" customHeight="1">
      <x:c r="A61" s="6" t="str">
        <x:f>IF(B61="","",IF(ISNUMBER(B61),F61-E61-B61,"خطا: ورودی ردیف"))</x:f>
      </x:c>
      <x:c r="B61" s="6" t="str">
        <x:f>IF(COUNTA(C61:G61)=0,"",IF(OR(G61="",NOT(ISNUMBER(C61)),NOT(ISNUMBER(E61)),NOT(ISNUMBER(F61)),C61&lt;0,C61&gt;1,E61&lt;0,F61&lt;0,AND(D61&lt;&gt;"پورسانت قبل از کسر هزینه مواد",D61&lt;&gt;"پورسانت پس از کسر هزینه مواد"),AND(D61="پورسانت پس از کسر هزینه مواد",E61&gt;F61)),"خطا: ورودی ردیف",ROUND(IF(D61="پورسانت قبل از کسر هزینه مواد",F61,F61-E61)*C61,0)))</x:f>
      </x:c>
      <x:c r="C61" s="19"/>
      <x:c r="D61" s="21"/>
      <x:c r="E61" s="18"/>
      <x:c r="F61" s="18"/>
      <x:c r="G61" s="17"/>
    </x:row>
    <x:row r="62" ht="42" customHeight="1">
      <x:c r="A62" s="6" t="str">
        <x:f>IF(B62="","",IF(ISNUMBER(B62),F62-E62-B62,"خطا: ورودی ردیف"))</x:f>
      </x:c>
      <x:c r="B62" s="6" t="str">
        <x:f>IF(COUNTA(C62:G62)=0,"",IF(OR(G62="",NOT(ISNUMBER(C62)),NOT(ISNUMBER(E62)),NOT(ISNUMBER(F62)),C62&lt;0,C62&gt;1,E62&lt;0,F62&lt;0,AND(D62&lt;&gt;"پورسانت قبل از کسر هزینه مواد",D62&lt;&gt;"پورسانت پس از کسر هزینه مواد"),AND(D62="پورسانت پس از کسر هزینه مواد",E62&gt;F62)),"خطا: ورودی ردیف",ROUND(IF(D62="پورسانت قبل از کسر هزینه مواد",F62,F62-E62)*C62,0)))</x:f>
      </x:c>
      <x:c r="C62" s="19"/>
      <x:c r="D62" s="21"/>
      <x:c r="E62" s="18"/>
      <x:c r="F62" s="18"/>
      <x:c r="G62" s="17"/>
    </x:row>
    <x:row r="63" ht="42" customHeight="1">
      <x:c r="A63" s="6" t="str">
        <x:f>IF(B63="","",IF(ISNUMBER(B63),F63-E63-B63,"خطا: ورودی ردیف"))</x:f>
      </x:c>
      <x:c r="B63" s="6" t="str">
        <x:f>IF(COUNTA(C63:G63)=0,"",IF(OR(G63="",NOT(ISNUMBER(C63)),NOT(ISNUMBER(E63)),NOT(ISNUMBER(F63)),C63&lt;0,C63&gt;1,E63&lt;0,F63&lt;0,AND(D63&lt;&gt;"پورسانت قبل از کسر هزینه مواد",D63&lt;&gt;"پورسانت پس از کسر هزینه مواد"),AND(D63="پورسانت پس از کسر هزینه مواد",E63&gt;F63)),"خطا: ورودی ردیف",ROUND(IF(D63="پورسانت قبل از کسر هزینه مواد",F63,F63-E63)*C63,0)))</x:f>
      </x:c>
      <x:c r="C63" s="19"/>
      <x:c r="D63" s="21"/>
      <x:c r="E63" s="18"/>
      <x:c r="F63" s="18"/>
      <x:c r="G63" s="17"/>
    </x:row>
    <x:row r="64" ht="42" customHeight="1">
      <x:c r="A64" s="6" t="str">
        <x:f>IF(B64="","",IF(ISNUMBER(B64),F64-E64-B64,"خطا: ورودی ردیف"))</x:f>
      </x:c>
      <x:c r="B64" s="6" t="str">
        <x:f>IF(COUNTA(C64:G64)=0,"",IF(OR(G64="",NOT(ISNUMBER(C64)),NOT(ISNUMBER(E64)),NOT(ISNUMBER(F64)),C64&lt;0,C64&gt;1,E64&lt;0,F64&lt;0,AND(D64&lt;&gt;"پورسانت قبل از کسر هزینه مواد",D64&lt;&gt;"پورسانت پس از کسر هزینه مواد"),AND(D64="پورسانت پس از کسر هزینه مواد",E64&gt;F64)),"خطا: ورودی ردیف",ROUND(IF(D64="پورسانت قبل از کسر هزینه مواد",F64,F64-E64)*C64,0)))</x:f>
      </x:c>
      <x:c r="C64" s="19"/>
      <x:c r="D64" s="21"/>
      <x:c r="E64" s="18"/>
      <x:c r="F64" s="18"/>
      <x:c r="G64" s="17"/>
    </x:row>
    <x:row r="65" ht="42" customHeight="1">
      <x:c r="A65" s="6" t="str">
        <x:f>IF(B65="","",IF(ISNUMBER(B65),F65-E65-B65,"خطا: ورودی ردیف"))</x:f>
      </x:c>
      <x:c r="B65" s="6" t="str">
        <x:f>IF(COUNTA(C65:G65)=0,"",IF(OR(G65="",NOT(ISNUMBER(C65)),NOT(ISNUMBER(E65)),NOT(ISNUMBER(F65)),C65&lt;0,C65&gt;1,E65&lt;0,F65&lt;0,AND(D65&lt;&gt;"پورسانت قبل از کسر هزینه مواد",D65&lt;&gt;"پورسانت پس از کسر هزینه مواد"),AND(D65="پورسانت پس از کسر هزینه مواد",E65&gt;F65)),"خطا: ورودی ردیف",ROUND(IF(D65="پورسانت قبل از کسر هزینه مواد",F65,F65-E65)*C65,0)))</x:f>
      </x:c>
      <x:c r="C65" s="19"/>
      <x:c r="D65" s="21"/>
      <x:c r="E65" s="18"/>
      <x:c r="F65" s="18"/>
      <x:c r="G65" s="17"/>
    </x:row>
    <x:row r="66" ht="30" customHeight="1">
      <x:c r="A66" s="3"/>
      <x:c r="B66" s="3"/>
      <x:c r="C66" s="3"/>
      <x:c r="D66" s="3"/>
      <x:c r="E66" s="3"/>
      <x:c r="F66" s="3"/>
      <x:c r="G66" s="3"/>
    </x:row>
    <x:row r="67" ht="30" customHeight="1">
      <x:c r="A67" s="3"/>
      <x:c r="B67" s="3"/>
      <x:c r="C67" s="3"/>
      <x:c r="D67" s="3"/>
      <x:c r="E67" s="3"/>
      <x:c r="F67" s="3"/>
      <x:c r="G67" s="3"/>
    </x:row>
    <x:row r="68" ht="30" customHeight="1">
      <x:c r="A68" s="3" t="str">
        <x:v>پرداخت‌های قبلی و مساعده‌های مرتبط با همین تسویه را فقط یک بار ثبت کنید.</x:v>
      </x:c>
      <x:c r="B68" s="3"/>
      <x:c r="C68" s="3"/>
      <x:c r="D68" s="3"/>
      <x:c r="E68" s="3"/>
      <x:c r="F68" s="3"/>
      <x:c r="G68" s="3"/>
    </x:row>
    <x:row r="69" ht="30" customHeight="1">
      <x:c r="A69" s="3"/>
      <x:c r="B69" s="3"/>
      <x:c r="C69" s="3"/>
      <x:c r="D69" s="3"/>
      <x:c r="E69" s="3"/>
      <x:c r="F69" s="3"/>
      <x:c r="G69" s="3"/>
    </x:row>
    <x:row r="70" ht="30" customHeight="1">
      <x:c r="A70" s="14" t="str">
        <x:v>تاریخ / توضیح</x:v>
      </x:c>
      <x:c r="B70" s="14" t="str">
        <x:v>مبلغ پرداختی</x:v>
      </x:c>
      <x:c r="C70" s="14" t="str">
        <x:v>نوع پرداخت</x:v>
      </x:c>
      <x:c r="D70" s="3"/>
      <x:c r="E70" s="3"/>
      <x:c r="F70" s="3"/>
      <x:c r="G70" s="3"/>
    </x:row>
    <x:row r="71" ht="44" customHeight="1">
      <x:c r="A71" s="17" t="str">
        <x:v>نمونه اول</x:v>
      </x:c>
      <x:c r="B71" s="18" t="n">
        <x:v>1000000</x:v>
      </x:c>
      <x:c r="C71" s="17" t="str">
        <x:v>مساعده</x:v>
      </x:c>
      <x:c r="D71" s="22" t="str">
        <x:v>ظرفیت این نسخه: ۵۰ ردیف خدمت و ۲۰ پرداخت قبلی برای یک نفر در یک دوره.</x:v>
      </x:c>
      <x:c r="E71" s="22"/>
      <x:c r="F71" s="22"/>
      <x:c r="G71" s="22"/>
    </x:row>
    <x:row r="72" ht="44" customHeight="1">
      <x:c r="A72" s="17" t="str">
        <x:v>نمونه دوم</x:v>
      </x:c>
      <x:c r="B72" s="18" t="n">
        <x:v>500000</x:v>
      </x:c>
      <x:c r="C72" s="17" t="str">
        <x:v>پرداخت قبلی</x:v>
      </x:c>
      <x:c r="D72" s="22" t="str">
        <x:v>برای فرد یا دوره جدید، یک کپی از فایل بگیرید. فقط ورودی‌های زرد را تغییر دهید.</x:v>
      </x:c>
      <x:c r="E72" s="22"/>
      <x:c r="F72" s="22"/>
      <x:c r="G72" s="22"/>
    </x:row>
    <x:row r="73" ht="44" customHeight="1">
      <x:c r="A73" s="17"/>
      <x:c r="B73" s="18"/>
      <x:c r="C73" s="17"/>
      <x:c r="D73" s="22" t="str">
        <x:v>برای حذف خدمت، ورودی‌های ستون C تا G همان ردیف را پاک کنید؛ فرمول‌ها را نگه دارید.</x:v>
      </x:c>
      <x:c r="E73" s="22"/>
      <x:c r="F73" s="22"/>
      <x:c r="G73" s="22"/>
    </x:row>
    <x:row r="74" ht="44" customHeight="1">
      <x:c r="A74" s="17"/>
      <x:c r="B74" s="18"/>
      <x:c r="C74" s="17"/>
      <x:c r="D74" s="22" t="str">
        <x:v>برای حذف پرداخت، سه ورودی همان ردیف را پاک کنید. مبلغ ثابت و پاداش فقط یک بار ثبت شوند.</x:v>
      </x:c>
      <x:c r="E74" s="22"/>
      <x:c r="F74" s="22"/>
      <x:c r="G74" s="22"/>
    </x:row>
    <x:row r="75" ht="44" customHeight="1">
      <x:c r="A75" s="17"/>
      <x:c r="B75" s="18"/>
      <x:c r="C75" s="17"/>
      <x:c r="D75" s="22" t="str">
        <x:v>سهم دستیار، تعدیلات و مانده انتقالی در این نسخه محاسبه نمی‌شوند.</x:v>
      </x:c>
      <x:c r="E75" s="22"/>
      <x:c r="F75" s="22"/>
      <x:c r="G75" s="22"/>
    </x:row>
    <x:row r="76" ht="44" customHeight="1">
      <x:c r="A76" s="17"/>
      <x:c r="B76" s="18"/>
      <x:c r="C76" s="17"/>
      <x:c r="D76" s="22" t="str">
        <x:v>مبنای فرمول‌ها و داده‌های فرضی: محاسبه‌گر و نمونه تسویه مقاله منفرد.</x:v>
      </x:c>
      <x:c r="E76" s="22"/>
      <x:c r="F76" s="22"/>
      <x:c r="G76" s="22"/>
    </x:row>
    <x:row r="77" ht="30" customHeight="1">
      <x:c r="A77" s="17"/>
      <x:c r="B77" s="18"/>
      <x:c r="C77" s="17"/>
      <x:c r="D77" s="3"/>
      <x:c r="E77" s="3"/>
      <x:c r="F77" s="3"/>
      <x:c r="G77" s="3"/>
    </x:row>
    <x:row r="78" ht="30" customHeight="1">
      <x:c r="A78" s="17"/>
      <x:c r="B78" s="18"/>
      <x:c r="C78" s="17"/>
      <x:c r="D78" s="3"/>
      <x:c r="E78" s="3"/>
      <x:c r="F78" s="3"/>
      <x:c r="G78" s="3"/>
    </x:row>
    <x:row r="79" ht="30" customHeight="1">
      <x:c r="A79" s="17"/>
      <x:c r="B79" s="18"/>
      <x:c r="C79" s="17"/>
      <x:c r="D79" s="3"/>
      <x:c r="E79" s="3"/>
      <x:c r="F79" s="3"/>
      <x:c r="G79" s="3"/>
    </x:row>
    <x:row r="80" ht="30" customHeight="1">
      <x:c r="A80" s="17"/>
      <x:c r="B80" s="18"/>
      <x:c r="C80" s="17"/>
      <x:c r="D80" s="3"/>
      <x:c r="E80" s="3"/>
      <x:c r="F80" s="3"/>
      <x:c r="G80" s="3"/>
    </x:row>
    <x:row r="81" ht="30" customHeight="1">
      <x:c r="A81" s="17"/>
      <x:c r="B81" s="18"/>
      <x:c r="C81" s="17"/>
      <x:c r="D81" s="3"/>
      <x:c r="E81" s="3"/>
      <x:c r="F81" s="3"/>
      <x:c r="G81" s="3"/>
    </x:row>
    <x:row r="82" ht="30" customHeight="1">
      <x:c r="A82" s="17"/>
      <x:c r="B82" s="18"/>
      <x:c r="C82" s="17"/>
      <x:c r="D82" s="3"/>
      <x:c r="E82" s="3"/>
      <x:c r="F82" s="3"/>
      <x:c r="G82" s="3"/>
    </x:row>
    <x:row r="83" ht="30" customHeight="1">
      <x:c r="A83" s="17"/>
      <x:c r="B83" s="18"/>
      <x:c r="C83" s="17"/>
      <x:c r="D83" s="3"/>
      <x:c r="E83" s="3"/>
      <x:c r="F83" s="3"/>
      <x:c r="G83" s="3"/>
    </x:row>
    <x:row r="84" ht="30" customHeight="1">
      <x:c r="A84" s="17"/>
      <x:c r="B84" s="18"/>
      <x:c r="C84" s="17"/>
      <x:c r="D84" s="3"/>
      <x:c r="E84" s="3"/>
      <x:c r="F84" s="3"/>
      <x:c r="G84" s="3"/>
    </x:row>
    <x:row r="85" ht="30" customHeight="1">
      <x:c r="A85" s="17"/>
      <x:c r="B85" s="18"/>
      <x:c r="C85" s="17"/>
      <x:c r="D85" s="3"/>
      <x:c r="E85" s="3"/>
      <x:c r="F85" s="3"/>
      <x:c r="G85" s="3"/>
    </x:row>
    <x:row r="86" ht="30" customHeight="1">
      <x:c r="A86" s="17"/>
      <x:c r="B86" s="18"/>
      <x:c r="C86" s="17"/>
      <x:c r="D86" s="3"/>
      <x:c r="E86" s="3"/>
      <x:c r="F86" s="3"/>
      <x:c r="G86" s="3"/>
    </x:row>
    <x:row r="87" ht="30" customHeight="1">
      <x:c r="A87" s="17"/>
      <x:c r="B87" s="18"/>
      <x:c r="C87" s="17"/>
      <x:c r="D87" s="3"/>
      <x:c r="E87" s="3"/>
      <x:c r="F87" s="3"/>
      <x:c r="G87" s="3"/>
    </x:row>
    <x:row r="88" ht="30" customHeight="1">
      <x:c r="A88" s="17"/>
      <x:c r="B88" s="18"/>
      <x:c r="C88" s="17"/>
      <x:c r="D88" s="3"/>
      <x:c r="E88" s="3"/>
      <x:c r="F88" s="3"/>
      <x:c r="G88" s="3"/>
    </x:row>
    <x:row r="89" ht="30" customHeight="1">
      <x:c r="A89" s="17"/>
      <x:c r="B89" s="18"/>
      <x:c r="C89" s="17"/>
      <x:c r="D89" s="3"/>
      <x:c r="E89" s="3"/>
      <x:c r="F89" s="3"/>
      <x:c r="G89" s="3"/>
    </x:row>
    <x:row r="90" ht="30" customHeight="1">
      <x:c r="A90" s="17"/>
      <x:c r="B90" s="18"/>
      <x:c r="C90" s="17"/>
      <x:c r="D90" s="3"/>
      <x:c r="E90" s="3"/>
      <x:c r="F90" s="3"/>
      <x:c r="G90" s="3"/>
    </x:row>
    <x:row r="91" ht="30" customHeight="1">
      <x:c r="A91" s="3"/>
      <x:c r="B91" s="3"/>
      <x:c r="C91" s="3"/>
      <x:c r="D91" s="3"/>
      <x:c r="E91" s="3"/>
      <x:c r="F91" s="3"/>
      <x:c r="G91" s="3"/>
    </x:row>
    <x:row r="92" ht="30" customHeight="1">
      <x:c r="A92" s="3"/>
      <x:c r="B92" s="3"/>
      <x:c r="C92" s="3"/>
      <x:c r="D92" s="3"/>
      <x:c r="E92" s="3"/>
      <x:c r="F92" s="3"/>
      <x:c r="G92" s="3"/>
    </x:row>
    <x:row r="93" ht="30" customHeight="1">
      <x:c r="A93" s="3"/>
      <x:c r="B93" s="3"/>
      <x:c r="C93" s="3"/>
      <x:c r="D93" s="3"/>
      <x:c r="E93" s="3"/>
      <x:c r="F93" s="3"/>
      <x:c r="G93" s="3"/>
    </x:row>
    <x:row r="94" ht="30" customHeight="1">
      <x:c r="A94" s="3"/>
      <x:c r="B94" s="3"/>
      <x:c r="C94" s="3"/>
      <x:c r="D94" s="3"/>
      <x:c r="E94" s="3"/>
      <x:c r="F94" s="3"/>
      <x:c r="G94" s="3"/>
    </x:row>
    <x:row r="95" ht="30" customHeight="1">
      <x:c r="A95" s="3"/>
      <x:c r="B95" s="3"/>
      <x:c r="C95" s="3"/>
      <x:c r="D95" s="3"/>
      <x:c r="E95" s="3"/>
      <x:c r="F95" s="3"/>
      <x:c r="G95" s="3"/>
    </x:row>
  </x:sheetData>
  <x:mergeCells>
    <x:mergeCell ref="A2:G2"/>
    <x:mergeCell ref="A3:G3"/>
    <x:mergeCell ref="C5:D5"/>
    <x:mergeCell ref="C6:D6"/>
    <x:mergeCell ref="C7:D7"/>
    <x:mergeCell ref="C8:D8"/>
    <x:mergeCell ref="C9:D9"/>
    <x:mergeCell ref="C10:D10"/>
    <x:mergeCell ref="E5:G5"/>
    <x:mergeCell ref="E6:G6"/>
    <x:mergeCell ref="E7:G7"/>
    <x:mergeCell ref="E8:G8"/>
    <x:mergeCell ref="E9:G9"/>
    <x:mergeCell ref="E10:G10"/>
    <x:mergeCell ref="A12:G12"/>
    <x:mergeCell ref="A13:G13"/>
    <x:mergeCell ref="A14:G14"/>
    <x:mergeCell ref="A68:G68"/>
    <x:mergeCell ref="D71:G71"/>
    <x:mergeCell ref="D72:G72"/>
    <x:mergeCell ref="D73:G73"/>
    <x:mergeCell ref="D74:G74"/>
    <x:mergeCell ref="D75:G75"/>
    <x:mergeCell ref="D76:G76"/>
  </x:mergeCells>
  <x:conditionalFormatting sqref="A16:B65">
    <x:cfRule type="containsText" dxfId="0" priority="1" operator="containsText" text="خطا"/>
  </x:conditionalFormatting>
  <x:dataValidations count="1">
    <x:dataValidation type="list" sqref="D16:D65">
      <x:formula1>"پورسانت قبل از کسر هزینه مواد,پورسانت پس از کسر هزینه مواد"</x:formula1>
    </x:dataValidation>
  </x:dataValidations>
  <x:pageMargins left="0.7" right="0.7" top="0.75" bottom="0.75" header="0.3" footer="0.3"/>
</x:worksheet>
</file>